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00" yWindow="210" windowWidth="13275" windowHeight="10875"/>
  </bookViews>
  <sheets>
    <sheet name="среднегодовая 2024" sheetId="3" r:id="rId1"/>
    <sheet name="среднегодовая по инообластным" sheetId="4" r:id="rId2"/>
  </sheets>
  <definedNames>
    <definedName name="_xlnm.Print_Area" localSheetId="0">'среднегодовая 2024'!$A$1:$E$43</definedName>
  </definedNames>
  <calcPr calcId="144525"/>
</workbook>
</file>

<file path=xl/calcChain.xml><?xml version="1.0" encoding="utf-8"?>
<calcChain xmlns="http://schemas.openxmlformats.org/spreadsheetml/2006/main">
  <c r="D31" i="4" l="1"/>
  <c r="C31" i="4"/>
  <c r="D26" i="4"/>
  <c r="D11" i="4"/>
  <c r="C11" i="4"/>
  <c r="C35" i="4" l="1"/>
  <c r="C38" i="3" l="1"/>
  <c r="C11" i="3"/>
  <c r="D33" i="3" l="1"/>
  <c r="D38" i="3" l="1"/>
  <c r="D11" i="3"/>
  <c r="C42" i="3" l="1"/>
</calcChain>
</file>

<file path=xl/sharedStrings.xml><?xml version="1.0" encoding="utf-8"?>
<sst xmlns="http://schemas.openxmlformats.org/spreadsheetml/2006/main" count="71" uniqueCount="39">
  <si>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</si>
  <si>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</si>
  <si>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</si>
  <si>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</si>
  <si>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</si>
  <si>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</si>
  <si>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</si>
  <si>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</si>
  <si>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</si>
  <si>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</si>
  <si>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</si>
  <si>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</si>
  <si>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</si>
  <si>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</si>
  <si>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</si>
  <si>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</si>
  <si>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</si>
  <si>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</si>
  <si>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</si>
  <si>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</si>
  <si>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№_____</t>
  </si>
  <si>
    <t>от "____" _____________ 2017 г. №_____</t>
  </si>
  <si>
    <t>Неотложная мед. помощь</t>
  </si>
  <si>
    <t>Диспансерное наблюдение</t>
  </si>
  <si>
    <t>39/ 118 (УЕТ)</t>
  </si>
  <si>
    <t>Приложение № 1</t>
  </si>
  <si>
    <t xml:space="preserve"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</si>
  <si>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ОГБУЗ "Валдгеймская ЦРБ" за оказанную медицинскую помощь пролеченным больным, застрахованным за пределами Еврейской автномной области, с 01 января по 31 декабря 2024 года 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</si>
  <si>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</si>
  <si>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</si>
  <si>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</si>
  <si>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</si>
  <si>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</si>
  <si>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</si>
  <si>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</si>
  <si>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</si>
  <si>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</si>
  <si>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1 800/ 4 200 (УЕТ)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</si>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</sst>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9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4" t="s">
        <v>25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38</v>
      </c>
      <c r="D3" s="34"/>
      <c r="E3" s="34"/>
    </row>
    <row r="5" spans="1:13" ht="65.25" customHeight="1" x14ac:dyDescent="0.25">
      <c r="A5" s="35" t="s">
        <v>26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520</v>
      </c>
      <c r="D10" s="13">
        <v>21456992</v>
      </c>
    </row>
    <row r="11" spans="1:13" ht="15.75" x14ac:dyDescent="0.25">
      <c r="B11" s="2" t="s">
        <v>0</v>
      </c>
      <c r="C11" s="26">
        <f>C10</f>
        <v>520</v>
      </c>
      <c r="D11" s="15">
        <f>D10</f>
        <v>21456992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4" t="s">
        <v>28</v>
      </c>
      <c r="C15" s="23">
        <v>21800</v>
      </c>
      <c r="D15" s="30">
        <v>17374410</v>
      </c>
    </row>
    <row r="16" spans="1:13" s="22" customFormat="1" ht="47.25" x14ac:dyDescent="0.25">
      <c r="B16" s="24" t="s">
        <v>29</v>
      </c>
      <c r="C16" s="23">
        <v>2600</v>
      </c>
      <c r="D16" s="30">
        <v>4865570</v>
      </c>
    </row>
    <row r="17" spans="2:4" s="22" customFormat="1" ht="31.5" x14ac:dyDescent="0.25">
      <c r="B17" s="24" t="s">
        <v>30</v>
      </c>
      <c r="C17" s="23">
        <v>2500</v>
      </c>
      <c r="D17" s="32">
        <v>2510541</v>
      </c>
    </row>
    <row r="18" spans="2:4" s="22" customFormat="1" ht="31.5" x14ac:dyDescent="0.25">
      <c r="B18" s="24" t="s">
        <v>31</v>
      </c>
      <c r="C18" s="23">
        <v>400</v>
      </c>
      <c r="D18" s="32">
        <v>1286893</v>
      </c>
    </row>
    <row r="19" spans="2:4" s="22" customFormat="1" ht="93.75" customHeight="1" x14ac:dyDescent="0.25">
      <c r="B19" s="24" t="s">
        <v>32</v>
      </c>
      <c r="C19" s="23">
        <v>150</v>
      </c>
      <c r="D19" s="32">
        <v>267266</v>
      </c>
    </row>
    <row r="20" spans="2:4" s="22" customFormat="1" ht="52.5" customHeight="1" x14ac:dyDescent="0.25">
      <c r="B20" s="24" t="s">
        <v>36</v>
      </c>
      <c r="C20" s="23">
        <v>20</v>
      </c>
      <c r="D20" s="31">
        <v>88918</v>
      </c>
    </row>
    <row r="21" spans="2:4" s="22" customFormat="1" ht="47.25" x14ac:dyDescent="0.25">
      <c r="B21" s="24" t="s">
        <v>33</v>
      </c>
      <c r="C21" s="23">
        <v>613</v>
      </c>
      <c r="D21" s="31">
        <v>1004137</v>
      </c>
    </row>
    <row r="22" spans="2:4" s="22" customFormat="1" ht="47.25" x14ac:dyDescent="0.25">
      <c r="B22" s="24" t="s">
        <v>34</v>
      </c>
      <c r="C22" s="23">
        <v>430</v>
      </c>
      <c r="D22" s="33">
        <v>1581003</v>
      </c>
    </row>
    <row r="23" spans="2:4" s="22" customFormat="1" ht="31.5" x14ac:dyDescent="0.25">
      <c r="B23" s="24" t="s">
        <v>15</v>
      </c>
      <c r="C23" s="23">
        <v>13000</v>
      </c>
      <c r="D23" s="42">
        <v>28871170</v>
      </c>
    </row>
    <row r="24" spans="2:4" s="22" customFormat="1" ht="30.75" customHeight="1" x14ac:dyDescent="0.25">
      <c r="B24" s="24" t="s">
        <v>17</v>
      </c>
      <c r="C24" s="23">
        <v>2000</v>
      </c>
      <c r="D24" s="43"/>
    </row>
    <row r="25" spans="2:4" ht="15.75" x14ac:dyDescent="0.25">
      <c r="B25" s="3" t="s">
        <v>10</v>
      </c>
      <c r="C25" s="23">
        <v>3119</v>
      </c>
      <c r="D25" s="30">
        <v>15115046</v>
      </c>
    </row>
    <row r="26" spans="2:4" s="22" customFormat="1" ht="15.75" x14ac:dyDescent="0.25">
      <c r="B26" s="3" t="s">
        <v>19</v>
      </c>
      <c r="C26" s="23">
        <v>253</v>
      </c>
      <c r="D26" s="30">
        <v>443577</v>
      </c>
    </row>
    <row r="27" spans="2:4" s="22" customFormat="1" ht="31.5" x14ac:dyDescent="0.25">
      <c r="B27" s="24" t="s">
        <v>35</v>
      </c>
      <c r="C27" s="23">
        <v>550</v>
      </c>
      <c r="D27" s="30">
        <v>1556123</v>
      </c>
    </row>
    <row r="28" spans="2:4" s="22" customFormat="1" ht="15.75" x14ac:dyDescent="0.25">
      <c r="B28" s="3" t="s">
        <v>9</v>
      </c>
      <c r="C28" s="23">
        <v>3823</v>
      </c>
      <c r="D28" s="30">
        <v>10065008</v>
      </c>
    </row>
    <row r="29" spans="2:4" ht="15.75" x14ac:dyDescent="0.25">
      <c r="B29" s="3" t="s">
        <v>6</v>
      </c>
      <c r="C29" s="23">
        <v>3642</v>
      </c>
      <c r="D29" s="17">
        <v>4179013</v>
      </c>
    </row>
    <row r="30" spans="2:4" ht="31.5" x14ac:dyDescent="0.25">
      <c r="B30" s="21" t="s">
        <v>14</v>
      </c>
      <c r="C30" s="14" t="s">
        <v>37</v>
      </c>
      <c r="D30" s="18">
        <v>1129330</v>
      </c>
    </row>
    <row r="31" spans="2:4" s="22" customFormat="1" ht="31.5" x14ac:dyDescent="0.25">
      <c r="B31" s="21" t="s">
        <v>18</v>
      </c>
      <c r="C31" s="14">
        <v>800</v>
      </c>
      <c r="D31" s="18">
        <v>97552</v>
      </c>
    </row>
    <row r="32" spans="2:4" s="22" customFormat="1" ht="15.75" x14ac:dyDescent="0.25">
      <c r="B32" s="3" t="s">
        <v>11</v>
      </c>
      <c r="C32" s="23">
        <v>3200</v>
      </c>
      <c r="D32" s="17">
        <v>289716</v>
      </c>
    </row>
    <row r="33" spans="2:5" ht="15.75" x14ac:dyDescent="0.25">
      <c r="B33" s="2" t="s">
        <v>0</v>
      </c>
      <c r="C33" s="11"/>
      <c r="D33" s="15">
        <f>SUM(D15:D32)</f>
        <v>90725273</v>
      </c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320</v>
      </c>
      <c r="D37" s="13">
        <v>5658236</v>
      </c>
    </row>
    <row r="38" spans="2:5" ht="15.75" x14ac:dyDescent="0.25">
      <c r="B38" s="2" t="s">
        <v>0</v>
      </c>
      <c r="C38" s="25">
        <f>C37</f>
        <v>320</v>
      </c>
      <c r="D38" s="15">
        <f>D37</f>
        <v>5658236</v>
      </c>
    </row>
    <row r="39" spans="2:5" ht="15.75" x14ac:dyDescent="0.25">
      <c r="B39" s="4"/>
      <c r="C39" s="12"/>
      <c r="D39" s="12"/>
    </row>
    <row r="40" spans="2:5" ht="15.75" thickBot="1" x14ac:dyDescent="0.3"/>
    <row r="41" spans="2:5" ht="15.75" x14ac:dyDescent="0.25">
      <c r="B41" s="36" t="s">
        <v>4</v>
      </c>
      <c r="C41" s="38" t="s">
        <v>2</v>
      </c>
      <c r="D41" s="39"/>
      <c r="E41" s="9"/>
    </row>
    <row r="42" spans="2:5" ht="16.5" thickBot="1" x14ac:dyDescent="0.3">
      <c r="B42" s="37"/>
      <c r="C42" s="40">
        <f>D11+D33+D38</f>
        <v>117840501</v>
      </c>
      <c r="D42" s="41"/>
      <c r="E42" s="20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3:D24"/>
  </mergeCells>
  <pageMargins left="0.7" right="0.7" top="0.75" bottom="0.75" header="0.3" footer="0.3"/>
  <pageSetup paperSize="9"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D30" sqref="D30"/>
    </sheetView>
  </sheetViews>
  <sheetFormatPr defaultRowHeight="15" x14ac:dyDescent="0.25"/>
  <cols>
    <col min="1" max="1" width="11.5703125" style="22" customWidth="1"/>
    <col min="2" max="2" width="34.7109375" style="22" customWidth="1"/>
    <col min="3" max="3" width="18.7109375" style="22" customWidth="1"/>
    <col min="4" max="4" width="27.42578125" style="22" customWidth="1"/>
    <col min="5" max="5" width="10.85546875" style="22" bestFit="1" customWidth="1"/>
    <col min="6" max="16384" width="9.140625" style="22"/>
  </cols>
  <sheetData>
    <row r="1" spans="1:13" x14ac:dyDescent="0.25">
      <c r="C1" s="29"/>
      <c r="D1" s="44" t="s">
        <v>20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21</v>
      </c>
      <c r="D3" s="44"/>
      <c r="E3" s="44"/>
    </row>
    <row r="5" spans="1:13" ht="54" customHeight="1" x14ac:dyDescent="0.25">
      <c r="A5" s="35" t="s">
        <v>27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9</v>
      </c>
      <c r="D10" s="13">
        <v>375241</v>
      </c>
    </row>
    <row r="11" spans="1:13" ht="15.75" x14ac:dyDescent="0.25">
      <c r="B11" s="2" t="s">
        <v>0</v>
      </c>
      <c r="C11" s="26">
        <f>C10</f>
        <v>9</v>
      </c>
      <c r="D11" s="15">
        <f>D10</f>
        <v>375241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3">
        <v>324</v>
      </c>
      <c r="D15" s="17">
        <v>202446</v>
      </c>
    </row>
    <row r="16" spans="1:13" ht="15.75" x14ac:dyDescent="0.25">
      <c r="B16" s="3" t="s">
        <v>13</v>
      </c>
      <c r="C16" s="23">
        <v>56</v>
      </c>
      <c r="D16" s="17">
        <v>59456</v>
      </c>
    </row>
    <row r="17" spans="2:4" ht="31.5" x14ac:dyDescent="0.25">
      <c r="B17" s="24" t="s">
        <v>15</v>
      </c>
      <c r="C17" s="23">
        <v>173</v>
      </c>
      <c r="D17" s="42">
        <v>124247</v>
      </c>
    </row>
    <row r="18" spans="2:4" ht="31.5" x14ac:dyDescent="0.25">
      <c r="B18" s="24" t="s">
        <v>17</v>
      </c>
      <c r="C18" s="23">
        <v>28</v>
      </c>
      <c r="D18" s="43"/>
    </row>
    <row r="19" spans="2:4" ht="15.75" x14ac:dyDescent="0.25">
      <c r="B19" s="24" t="s">
        <v>23</v>
      </c>
      <c r="C19" s="23">
        <v>2</v>
      </c>
      <c r="D19" s="28">
        <v>3717</v>
      </c>
    </row>
    <row r="20" spans="2:4" ht="15.75" x14ac:dyDescent="0.25">
      <c r="B20" s="3" t="s">
        <v>10</v>
      </c>
      <c r="C20" s="23">
        <v>13</v>
      </c>
      <c r="D20" s="17">
        <v>46228</v>
      </c>
    </row>
    <row r="21" spans="2:4" ht="15.75" x14ac:dyDescent="0.25">
      <c r="B21" s="3" t="s">
        <v>9</v>
      </c>
      <c r="C21" s="23">
        <v>20</v>
      </c>
      <c r="D21" s="17">
        <v>76976</v>
      </c>
    </row>
    <row r="22" spans="2:4" ht="31.5" x14ac:dyDescent="0.25">
      <c r="B22" s="21" t="s">
        <v>14</v>
      </c>
      <c r="C22" s="14" t="s">
        <v>24</v>
      </c>
      <c r="D22" s="18">
        <v>31730</v>
      </c>
    </row>
    <row r="23" spans="2:4" ht="15.75" x14ac:dyDescent="0.25">
      <c r="B23" s="21" t="s">
        <v>22</v>
      </c>
      <c r="C23" s="23">
        <v>47</v>
      </c>
      <c r="D23" s="30">
        <v>52394</v>
      </c>
    </row>
    <row r="24" spans="2:4" ht="31.5" x14ac:dyDescent="0.25">
      <c r="B24" s="21" t="s">
        <v>18</v>
      </c>
      <c r="C24" s="23">
        <v>2</v>
      </c>
      <c r="D24" s="30">
        <v>245</v>
      </c>
    </row>
    <row r="25" spans="2:4" ht="15.75" x14ac:dyDescent="0.25">
      <c r="B25" s="21" t="s">
        <v>11</v>
      </c>
      <c r="C25" s="23">
        <v>30</v>
      </c>
      <c r="D25" s="30">
        <v>2579</v>
      </c>
    </row>
    <row r="26" spans="2:4" ht="15.75" x14ac:dyDescent="0.25">
      <c r="B26" s="2" t="s">
        <v>0</v>
      </c>
      <c r="C26" s="11"/>
      <c r="D26" s="15">
        <f>SUM(D15:D25)</f>
        <v>600018</v>
      </c>
    </row>
    <row r="28" spans="2:4" ht="28.5" x14ac:dyDescent="0.25">
      <c r="B28" s="5" t="s">
        <v>3</v>
      </c>
      <c r="C28" s="6" t="s">
        <v>8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6">
        <v>2</v>
      </c>
      <c r="D30" s="13">
        <v>39012</v>
      </c>
    </row>
    <row r="31" spans="2:4" ht="15.75" x14ac:dyDescent="0.25">
      <c r="B31" s="2" t="s">
        <v>0</v>
      </c>
      <c r="C31" s="25">
        <f>C30</f>
        <v>2</v>
      </c>
      <c r="D31" s="15">
        <f>D30</f>
        <v>39012</v>
      </c>
    </row>
    <row r="32" spans="2:4" ht="15.75" x14ac:dyDescent="0.25">
      <c r="B32" s="4"/>
      <c r="C32" s="12"/>
      <c r="D32" s="12"/>
    </row>
    <row r="33" spans="2:5" ht="15.75" thickBot="1" x14ac:dyDescent="0.3"/>
    <row r="34" spans="2:5" ht="15.75" x14ac:dyDescent="0.25">
      <c r="B34" s="36" t="s">
        <v>4</v>
      </c>
      <c r="C34" s="38" t="s">
        <v>2</v>
      </c>
      <c r="D34" s="39"/>
      <c r="E34" s="9"/>
    </row>
    <row r="35" spans="2:5" ht="16.5" thickBot="1" x14ac:dyDescent="0.3">
      <c r="B35" s="37"/>
      <c r="C35" s="40">
        <f>D11+D26+D31</f>
        <v>1014271</v>
      </c>
      <c r="D35" s="41"/>
      <c r="E35" s="20"/>
    </row>
  </sheetData>
  <mergeCells count="8">
    <mergeCell ref="B34:B35"/>
    <mergeCell ref="C34:D34"/>
    <mergeCell ref="C35:D35"/>
    <mergeCell ref="D1:E1"/>
    <mergeCell ref="C2:E2"/>
    <mergeCell ref="C3:E3"/>
    <mergeCell ref="A5:E5"/>
    <mergeCell ref="D17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2024-01-19T05:13:06Z</cp:lastPrinted>
  <dcterms:created xsi:type="dcterms:W3CDTF">2013-02-07T03:49:39Z</dcterms:created>
  <dcterms:modified xsi:type="dcterms:W3CDTF">2024-02-12T02:09:20Z</dcterms:modified>
</cp:coreProperties>
</file>